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odplanetbelgium.sharepoint.com/proj/WZR/SharedDocs/02. Planning &amp; coaching/02. Trajectory/Werkpakket/"/>
    </mc:Choice>
  </mc:AlternateContent>
  <xr:revisionPtr revIDLastSave="57" documentId="8_{9281D8B5-6FB0-4032-8F38-4D89549B747A}" xr6:coauthVersionLast="47" xr6:coauthVersionMax="47" xr10:uidLastSave="{2AF8B8C9-09BA-43F8-89AC-B7909A9C2356}"/>
  <bookViews>
    <workbookView xWindow="-110" yWindow="-110" windowWidth="19420" windowHeight="10300" xr2:uid="{4A7713E1-38B5-4C15-B81F-736D2F56ABC2}"/>
  </bookViews>
  <sheets>
    <sheet name="WijZijnRuimte_berekening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5" l="1"/>
  <c r="J58" i="5"/>
  <c r="J57" i="5"/>
  <c r="J56" i="5"/>
  <c r="J55" i="5"/>
  <c r="J54" i="5"/>
  <c r="J53" i="5"/>
  <c r="J52" i="5"/>
  <c r="J50" i="5"/>
  <c r="J49" i="5"/>
  <c r="J48" i="5"/>
  <c r="J47" i="5"/>
  <c r="J46" i="5"/>
  <c r="J45" i="5"/>
  <c r="J43" i="5"/>
  <c r="J42" i="5"/>
  <c r="J41" i="5"/>
  <c r="J40" i="5"/>
  <c r="J39" i="5"/>
  <c r="J38" i="5"/>
  <c r="J37" i="5"/>
  <c r="J36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0" i="5"/>
  <c r="J19" i="5"/>
  <c r="J18" i="5"/>
  <c r="J17" i="5"/>
  <c r="J16" i="5"/>
  <c r="J15" i="5"/>
  <c r="J14" i="5"/>
  <c r="J13" i="5"/>
  <c r="J11" i="5"/>
  <c r="J9" i="5"/>
  <c r="J8" i="5"/>
  <c r="H59" i="5"/>
  <c r="H58" i="5"/>
  <c r="H57" i="5"/>
  <c r="H56" i="5"/>
  <c r="H55" i="5"/>
  <c r="H54" i="5"/>
  <c r="H53" i="5"/>
  <c r="H52" i="5"/>
  <c r="H50" i="5"/>
  <c r="H49" i="5"/>
  <c r="H48" i="5"/>
  <c r="H47" i="5"/>
  <c r="H46" i="5"/>
  <c r="H45" i="5"/>
  <c r="H43" i="5"/>
  <c r="H42" i="5"/>
  <c r="H41" i="5"/>
  <c r="H40" i="5"/>
  <c r="H39" i="5"/>
  <c r="H38" i="5"/>
  <c r="H37" i="5"/>
  <c r="H36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0" i="5"/>
  <c r="H19" i="5"/>
  <c r="H18" i="5"/>
  <c r="H17" i="5"/>
  <c r="H16" i="5"/>
  <c r="H15" i="5"/>
  <c r="H14" i="5"/>
  <c r="H13" i="5"/>
  <c r="H11" i="5"/>
  <c r="H9" i="5"/>
  <c r="H8" i="5"/>
  <c r="F59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3" i="5"/>
  <c r="F42" i="5"/>
  <c r="F41" i="5"/>
  <c r="F40" i="5"/>
  <c r="F39" i="5"/>
  <c r="F38" i="5"/>
  <c r="F37" i="5"/>
  <c r="F36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6" i="5"/>
  <c r="F15" i="5"/>
  <c r="F14" i="5"/>
  <c r="F13" i="5"/>
  <c r="F11" i="5"/>
  <c r="F9" i="5"/>
  <c r="F8" i="5"/>
  <c r="J3" i="5"/>
  <c r="H3" i="5"/>
  <c r="F3" i="5"/>
  <c r="D3" i="5"/>
  <c r="D8" i="5"/>
  <c r="D9" i="5"/>
  <c r="D11" i="5"/>
  <c r="D13" i="5"/>
  <c r="D14" i="5"/>
  <c r="D15" i="5"/>
  <c r="D16" i="5"/>
  <c r="D17" i="5"/>
  <c r="D18" i="5"/>
  <c r="D19" i="5"/>
  <c r="D20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6" i="5"/>
  <c r="D37" i="5"/>
  <c r="D38" i="5"/>
  <c r="D39" i="5"/>
  <c r="D40" i="5"/>
  <c r="D41" i="5"/>
  <c r="D42" i="5"/>
  <c r="D43" i="5"/>
  <c r="D45" i="5"/>
  <c r="D46" i="5"/>
  <c r="D47" i="5"/>
  <c r="D48" i="5"/>
  <c r="D49" i="5"/>
  <c r="D50" i="5"/>
  <c r="D52" i="5"/>
  <c r="D53" i="5"/>
  <c r="D54" i="5"/>
  <c r="D55" i="5"/>
  <c r="D56" i="5"/>
  <c r="D57" i="5"/>
  <c r="D58" i="5"/>
  <c r="D59" i="5"/>
  <c r="D2" i="5"/>
  <c r="H2" i="5" s="1"/>
  <c r="H4" i="5" s="1"/>
  <c r="F2" i="5"/>
  <c r="H5" i="5" l="1"/>
  <c r="F4" i="5"/>
  <c r="F5" i="5" s="1"/>
  <c r="J2" i="5"/>
  <c r="J4" i="5" s="1"/>
  <c r="J5" i="5" s="1"/>
  <c r="D4" i="5"/>
  <c r="D5" i="5" s="1"/>
</calcChain>
</file>

<file path=xl/sharedStrings.xml><?xml version="1.0" encoding="utf-8"?>
<sst xmlns="http://schemas.openxmlformats.org/spreadsheetml/2006/main" count="82" uniqueCount="67">
  <si>
    <t>PER JAAR</t>
  </si>
  <si>
    <t>Totaal budget</t>
  </si>
  <si>
    <t>RESTEREND BUDGET</t>
  </si>
  <si>
    <t>Acties</t>
  </si>
  <si>
    <t>aantal</t>
  </si>
  <si>
    <t>totaalprijs</t>
  </si>
  <si>
    <t>Privégrond verkopen</t>
  </si>
  <si>
    <t>blok 1</t>
  </si>
  <si>
    <t>Privégrond kopen</t>
  </si>
  <si>
    <t>GEBOUWEN(energie)</t>
  </si>
  <si>
    <r>
      <rPr>
        <u/>
        <sz val="11"/>
        <color rgb="FF000000"/>
        <rFont val="Calibri"/>
      </rPr>
      <t>Hernieuwbare energie (per eenheid)</t>
    </r>
    <r>
      <rPr>
        <sz val="11"/>
        <color rgb="FF000000"/>
        <rFont val="Calibri"/>
      </rPr>
      <t xml:space="preserve"> (PV-panelen, thuisbatterij, warmtepomp, windmolen,…)</t>
    </r>
  </si>
  <si>
    <t xml:space="preserve">GROEN EN WATER </t>
  </si>
  <si>
    <t>Waterpartij</t>
  </si>
  <si>
    <t>blok 2</t>
  </si>
  <si>
    <t>Park</t>
  </si>
  <si>
    <t>Infiltratiebekken</t>
  </si>
  <si>
    <t>Boom</t>
  </si>
  <si>
    <t>Ontharden (per 5 m2)</t>
  </si>
  <si>
    <t>Groene gevel (per gevel)</t>
  </si>
  <si>
    <t>Groenslinger over de weg of parallel</t>
  </si>
  <si>
    <t>Regenwaterput</t>
  </si>
  <si>
    <t>VERKEER EN MOBILITEIT</t>
  </si>
  <si>
    <t>Bushalte</t>
  </si>
  <si>
    <t>Trein of trams</t>
  </si>
  <si>
    <t>Fietspad (per gevel) of fietsstraat</t>
  </si>
  <si>
    <t>Fietsenstalling (10 fietsen)</t>
  </si>
  <si>
    <t>Fietsenstalling met groendak</t>
  </si>
  <si>
    <t>Fietsdeelsysteem</t>
  </si>
  <si>
    <t>Buurtparking (10 auto's)</t>
  </si>
  <si>
    <t>Verkeersremmer (standaard verhoging)</t>
  </si>
  <si>
    <t xml:space="preserve">Groene verkeersremmer </t>
  </si>
  <si>
    <t>Zebrapad</t>
  </si>
  <si>
    <t>Parkeerplaats ontharden</t>
  </si>
  <si>
    <t>Deelwagen + elektrische laadpaal</t>
  </si>
  <si>
    <t>Dubbele rijloper (6 m in straat of op oprit)</t>
  </si>
  <si>
    <t xml:space="preserve">VOORZIENINGEN (winkels, scholen, recreatie,…) </t>
  </si>
  <si>
    <t>Winkel</t>
  </si>
  <si>
    <t>Speeltuin (natuurlijke speeltuin)</t>
  </si>
  <si>
    <t>Vuilnisbak</t>
  </si>
  <si>
    <t>Markt</t>
  </si>
  <si>
    <t>Sportterrein (petanquebaan, tennisplein, voetbalveld,...)</t>
  </si>
  <si>
    <t>Landbouwgrond (per twee gezinnen)</t>
  </si>
  <si>
    <t>Overdekte buitenruimte</t>
  </si>
  <si>
    <t>Buurthuis inrichten</t>
  </si>
  <si>
    <r>
      <t>SOCIALE GEMEENSCHAP (ontmoetingsplek, zorgnoden, betaalbaar en kwaliteitsvol wonen)</t>
    </r>
    <r>
      <rPr>
        <i/>
        <sz val="11"/>
        <color rgb="FF000000"/>
        <rFont val="Calibri"/>
      </rPr>
      <t>​</t>
    </r>
  </si>
  <si>
    <t>Rolstoelvriendelijke toegang</t>
  </si>
  <si>
    <t>Tiny House</t>
  </si>
  <si>
    <t>Afgesplitste woning</t>
  </si>
  <si>
    <t>Plaatsen vrijstaande zorgunit</t>
  </si>
  <si>
    <t>Ontmoetingsplaats</t>
  </si>
  <si>
    <t>Zitbankje</t>
  </si>
  <si>
    <r>
      <t>GEMEENSCHAPPELIJKE HULPBRONNEN  (voedsel, water, energie, afval, zorg)</t>
    </r>
    <r>
      <rPr>
        <i/>
        <sz val="11"/>
        <color rgb="FF000000"/>
        <rFont val="Calibri"/>
      </rPr>
      <t>​</t>
    </r>
  </si>
  <si>
    <t>Gedeelde gevelwaterton</t>
  </si>
  <si>
    <t>Voedselbos (als tijdelijke natuur) en gebruikscontract</t>
  </si>
  <si>
    <t>Buurtmoestuin / zelfpluktuin</t>
  </si>
  <si>
    <t>Gedeelde compostzone</t>
  </si>
  <si>
    <t>Materiaal delen in de buurt/wijk en repaircafé</t>
  </si>
  <si>
    <t>Privaat autodeelsysteem voor de buurt/wijk/…</t>
  </si>
  <si>
    <t>Gedeelde hernieuwbare energie - gedeelde batterij/zonnepanelen/windmolen</t>
  </si>
  <si>
    <t>Netwerk voor gedeelde zorg (boodschappen,…)</t>
  </si>
  <si>
    <t>Per nieuw huishouden (vul aantal nieuwe huishoudens in)</t>
  </si>
  <si>
    <t>Subsidiebudget</t>
  </si>
  <si>
    <t>Groene vakken = in te vullen tijdens het spel</t>
  </si>
  <si>
    <t>Ronde/jaar 1</t>
  </si>
  <si>
    <t>Ronde/jaar 2</t>
  </si>
  <si>
    <t>Ronde/jaar 3</t>
  </si>
  <si>
    <t>Ronde/jaar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</si>
</sst>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000000"/>
      <name val="Calibri"/>
    </font>
    <font>
      <i/>
      <sz val="11"/>
      <color rgb="FF000000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11"/>
      <color theme="1"/>
      <name val="Calibri"/>
    </font>
    <font>
      <u/>
      <sz val="11"/>
      <color rgb="FF000000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4" fontId="0" fillId="0" borderId="0" xfId="0" applyNumberFormat="1"/>
    <xf numFmtId="0" fontId="4" fillId="2" borderId="1" xfId="0" applyFont="1" applyFill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1" fillId="0" borderId="4" xfId="0" applyFont="1" applyBorder="1" applyAlignment="1" applyProtection="1">
      <alignment wrapText="1"/>
    </xf>
    <xf numFmtId="0" fontId="1" fillId="0" borderId="7" xfId="0" applyFont="1" applyBorder="1" applyAlignment="1" applyProtection="1">
      <alignment wrapText="1"/>
    </xf>
    <xf numFmtId="0" fontId="9" fillId="0" borderId="9" xfId="0" applyFont="1" applyBorder="1" applyAlignment="1" applyProtection="1">
      <alignment wrapText="1"/>
    </xf>
    <xf numFmtId="0" fontId="8" fillId="0" borderId="9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wrapText="1"/>
    </xf>
    <xf numFmtId="0" fontId="8" fillId="0" borderId="9" xfId="0" applyFont="1" applyFill="1" applyBorder="1" applyAlignment="1" applyProtection="1">
      <alignment horizontal="left" wrapText="1"/>
    </xf>
    <xf numFmtId="0" fontId="9" fillId="0" borderId="9" xfId="0" applyFont="1" applyFill="1" applyBorder="1" applyAlignment="1" applyProtection="1">
      <alignment wrapText="1"/>
    </xf>
    <xf numFmtId="0" fontId="11" fillId="0" borderId="9" xfId="0" applyFont="1" applyFill="1" applyBorder="1" applyAlignment="1" applyProtection="1">
      <alignment horizontal="left" wrapText="1"/>
    </xf>
    <xf numFmtId="2" fontId="9" fillId="0" borderId="9" xfId="0" applyNumberFormat="1" applyFont="1" applyFill="1" applyBorder="1" applyAlignment="1" applyProtection="1">
      <alignment wrapText="1"/>
    </xf>
    <xf numFmtId="0" fontId="5" fillId="0" borderId="9" xfId="0" applyFont="1" applyFill="1" applyBorder="1" applyAlignment="1" applyProtection="1">
      <alignment wrapText="1"/>
    </xf>
    <xf numFmtId="0" fontId="7" fillId="0" borderId="9" xfId="0" applyFont="1" applyFill="1" applyBorder="1" applyAlignment="1" applyProtection="1">
      <alignment wrapText="1"/>
    </xf>
    <xf numFmtId="0" fontId="7" fillId="0" borderId="10" xfId="0" applyFont="1" applyFill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1" fillId="0" borderId="1" xfId="0" applyFont="1" applyBorder="1" applyProtection="1"/>
    <xf numFmtId="2" fontId="0" fillId="0" borderId="1" xfId="0" applyNumberFormat="1" applyBorder="1" applyProtection="1"/>
    <xf numFmtId="0" fontId="4" fillId="0" borderId="1" xfId="0" applyFont="1" applyBorder="1" applyProtection="1"/>
    <xf numFmtId="0" fontId="1" fillId="0" borderId="4" xfId="0" applyFont="1" applyBorder="1" applyProtection="1"/>
    <xf numFmtId="0" fontId="1" fillId="0" borderId="12" xfId="0" applyFont="1" applyBorder="1" applyProtection="1"/>
    <xf numFmtId="2" fontId="9" fillId="0" borderId="13" xfId="0" applyNumberFormat="1" applyFont="1" applyBorder="1" applyProtection="1"/>
    <xf numFmtId="2" fontId="9" fillId="0" borderId="13" xfId="0" applyNumberFormat="1" applyFont="1" applyFill="1" applyBorder="1" applyProtection="1"/>
    <xf numFmtId="2" fontId="9" fillId="0" borderId="14" xfId="0" applyNumberFormat="1" applyFont="1" applyFill="1" applyBorder="1" applyProtection="1"/>
    <xf numFmtId="2" fontId="7" fillId="0" borderId="0" xfId="0" applyNumberFormat="1" applyFont="1" applyProtection="1"/>
    <xf numFmtId="0" fontId="7" fillId="0" borderId="0" xfId="0" applyFont="1" applyProtection="1"/>
    <xf numFmtId="0" fontId="0" fillId="0" borderId="0" xfId="0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0" fillId="0" borderId="2" xfId="0" applyNumberFormat="1" applyBorder="1" applyProtection="1"/>
    <xf numFmtId="2" fontId="0" fillId="2" borderId="1" xfId="0" applyNumberFormat="1" applyFill="1" applyBorder="1" applyProtection="1"/>
    <xf numFmtId="2" fontId="3" fillId="0" borderId="1" xfId="0" applyNumberFormat="1" applyFont="1" applyBorder="1" applyProtection="1"/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15" xfId="0" applyFont="1" applyBorder="1" applyProtection="1"/>
    <xf numFmtId="0" fontId="1" fillId="0" borderId="8" xfId="0" applyFont="1" applyBorder="1" applyProtection="1"/>
    <xf numFmtId="2" fontId="0" fillId="3" borderId="3" xfId="0" applyNumberFormat="1" applyFill="1" applyBorder="1" applyProtection="1"/>
    <xf numFmtId="2" fontId="0" fillId="3" borderId="1" xfId="0" applyNumberFormat="1" applyFill="1" applyBorder="1" applyProtection="1"/>
    <xf numFmtId="2" fontId="0" fillId="0" borderId="11" xfId="0" applyNumberFormat="1" applyBorder="1" applyProtection="1"/>
    <xf numFmtId="2" fontId="0" fillId="0" borderId="0" xfId="0" applyNumberFormat="1" applyProtection="1"/>
    <xf numFmtId="0" fontId="3" fillId="0" borderId="1" xfId="0" applyFont="1" applyBorder="1" applyProtection="1"/>
    <xf numFmtId="0" fontId="1" fillId="0" borderId="0" xfId="0" applyFont="1" applyProtection="1"/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1660-3390-41B1-AD17-0DF8B416DB28}">
  <sheetPr>
    <pageSetUpPr fitToPage="1"/>
  </sheetPr>
  <dimension ref="A1:M70"/>
  <sheetViews>
    <sheetView tabSelected="1" zoomScale="115" zoomScaleNormal="115" workbookViewId="0">
      <pane ySplit="6" topLeftCell="A7" activePane="bottomLeft" state="frozen"/>
      <selection pane="bottomLeft" activeCell="C3" sqref="C3"/>
    </sheetView>
  </sheetViews>
  <sheetFormatPr defaultRowHeight="15" customHeight="1" x14ac:dyDescent="0.35"/>
  <cols>
    <col min="1" max="1" width="48.453125" style="20" bestFit="1" customWidth="1"/>
    <col min="2" max="2" width="14.26953125" style="31" customWidth="1"/>
    <col min="3" max="4" width="14.81640625" style="31" customWidth="1"/>
    <col min="5" max="6" width="16.81640625" style="31" customWidth="1"/>
    <col min="7" max="8" width="14.1796875" style="31" customWidth="1"/>
    <col min="9" max="10" width="14.453125" style="31" customWidth="1"/>
    <col min="12" max="12" width="10.453125" customWidth="1"/>
    <col min="13" max="13" width="19.81640625" customWidth="1"/>
  </cols>
  <sheetData>
    <row r="1" spans="1:13" ht="15" customHeight="1" x14ac:dyDescent="0.35">
      <c r="A1" s="3" t="s">
        <v>62</v>
      </c>
      <c r="B1" s="21" t="s">
        <v>0</v>
      </c>
      <c r="C1" s="32" t="s">
        <v>63</v>
      </c>
      <c r="D1" s="33"/>
      <c r="E1" s="32" t="s">
        <v>64</v>
      </c>
      <c r="F1" s="33"/>
      <c r="G1" s="32" t="s">
        <v>65</v>
      </c>
      <c r="H1" s="33"/>
      <c r="I1" s="32" t="s">
        <v>66</v>
      </c>
      <c r="J1" s="33"/>
    </row>
    <row r="2" spans="1:13" ht="15" customHeight="1" x14ac:dyDescent="0.35">
      <c r="A2" s="4" t="s">
        <v>61</v>
      </c>
      <c r="B2" s="22">
        <v>150000</v>
      </c>
      <c r="D2" s="34">
        <f>B2</f>
        <v>150000</v>
      </c>
      <c r="F2" s="22">
        <f>B2</f>
        <v>150000</v>
      </c>
      <c r="G2" s="22"/>
      <c r="H2" s="22">
        <f>D2</f>
        <v>150000</v>
      </c>
      <c r="I2" s="22"/>
      <c r="J2" s="22">
        <f>F2</f>
        <v>150000</v>
      </c>
    </row>
    <row r="3" spans="1:13" ht="15" customHeight="1" x14ac:dyDescent="0.35">
      <c r="A3" s="4" t="s">
        <v>60</v>
      </c>
      <c r="B3" s="22">
        <v>20000</v>
      </c>
      <c r="C3" s="47"/>
      <c r="D3" s="22">
        <f>$B3*C3</f>
        <v>0</v>
      </c>
      <c r="E3" s="35"/>
      <c r="F3" s="22">
        <f>$B3*E3</f>
        <v>0</v>
      </c>
      <c r="G3" s="35"/>
      <c r="H3" s="22">
        <f>$B3*G3</f>
        <v>0</v>
      </c>
      <c r="I3" s="35"/>
      <c r="J3" s="22">
        <f>$B3*I3</f>
        <v>0</v>
      </c>
    </row>
    <row r="4" spans="1:13" ht="15" customHeight="1" x14ac:dyDescent="0.35">
      <c r="A4" s="5" t="s">
        <v>1</v>
      </c>
      <c r="B4" s="22"/>
      <c r="D4" s="34">
        <f>D2+D3</f>
        <v>150000</v>
      </c>
      <c r="F4" s="22">
        <f>F2+E3*20000</f>
        <v>150000</v>
      </c>
      <c r="G4" s="22"/>
      <c r="H4" s="22">
        <f>H2+G3*20000</f>
        <v>150000</v>
      </c>
      <c r="I4" s="22"/>
      <c r="J4" s="22">
        <f>J2+I3*20000</f>
        <v>150000</v>
      </c>
    </row>
    <row r="5" spans="1:13" ht="15" customHeight="1" x14ac:dyDescent="0.35">
      <c r="A5" s="6" t="s">
        <v>2</v>
      </c>
      <c r="B5" s="23"/>
      <c r="C5" s="23"/>
      <c r="D5" s="36">
        <f>D4-SUM(D8:D59)</f>
        <v>150000</v>
      </c>
      <c r="E5" s="45"/>
      <c r="F5" s="36">
        <f>F4-SUM(F8:F59)</f>
        <v>150000</v>
      </c>
      <c r="G5" s="45"/>
      <c r="H5" s="36">
        <f>H4-SUM(H8:H59)</f>
        <v>150000</v>
      </c>
      <c r="I5" s="45"/>
      <c r="J5" s="36">
        <f>J4-SUM(J8:J59)</f>
        <v>150000</v>
      </c>
    </row>
    <row r="6" spans="1:13" ht="15" customHeight="1" x14ac:dyDescent="0.35">
      <c r="A6" s="7"/>
      <c r="B6" s="24"/>
      <c r="C6" s="37"/>
      <c r="D6" s="38"/>
      <c r="E6" s="37"/>
      <c r="F6" s="38"/>
      <c r="G6" s="24"/>
      <c r="H6" s="24"/>
      <c r="I6" s="24"/>
      <c r="J6" s="46"/>
      <c r="K6" s="1"/>
      <c r="L6" s="1"/>
    </row>
    <row r="7" spans="1:13" ht="15" customHeight="1" x14ac:dyDescent="0.35">
      <c r="A7" s="8" t="s">
        <v>3</v>
      </c>
      <c r="B7" s="25"/>
      <c r="C7" s="39" t="s">
        <v>4</v>
      </c>
      <c r="D7" s="40" t="s">
        <v>5</v>
      </c>
      <c r="E7" s="40" t="s">
        <v>4</v>
      </c>
      <c r="F7" s="40" t="s">
        <v>5</v>
      </c>
      <c r="G7" s="40" t="s">
        <v>4</v>
      </c>
      <c r="H7" s="40" t="s">
        <v>5</v>
      </c>
      <c r="I7" s="40" t="s">
        <v>4</v>
      </c>
      <c r="J7" s="40" t="s">
        <v>5</v>
      </c>
      <c r="K7" s="1"/>
      <c r="L7" s="1"/>
      <c r="M7" s="1"/>
    </row>
    <row r="8" spans="1:13" ht="15" customHeight="1" x14ac:dyDescent="0.35">
      <c r="A8" s="9" t="s">
        <v>6</v>
      </c>
      <c r="B8" s="26">
        <v>90000</v>
      </c>
      <c r="C8" s="48"/>
      <c r="D8" s="22">
        <f t="shared" ref="D8:F57" si="0">$B8*C8</f>
        <v>0</v>
      </c>
      <c r="E8" s="47"/>
      <c r="F8" s="22">
        <f t="shared" si="0"/>
        <v>0</v>
      </c>
      <c r="G8" s="47"/>
      <c r="H8" s="22">
        <f t="shared" ref="H8:J8" si="1">$B8*G8</f>
        <v>0</v>
      </c>
      <c r="I8" s="47"/>
      <c r="J8" s="22">
        <f t="shared" si="1"/>
        <v>0</v>
      </c>
      <c r="K8" t="s">
        <v>7</v>
      </c>
      <c r="L8" s="2"/>
    </row>
    <row r="9" spans="1:13" ht="15" customHeight="1" x14ac:dyDescent="0.35">
      <c r="A9" s="9" t="s">
        <v>8</v>
      </c>
      <c r="B9" s="26">
        <v>-90000</v>
      </c>
      <c r="C9" s="48"/>
      <c r="D9" s="22">
        <f t="shared" si="0"/>
        <v>0</v>
      </c>
      <c r="E9" s="47"/>
      <c r="F9" s="22">
        <f t="shared" si="0"/>
        <v>0</v>
      </c>
      <c r="G9" s="47"/>
      <c r="H9" s="22">
        <f t="shared" ref="H9:J9" si="2">$B9*G9</f>
        <v>0</v>
      </c>
      <c r="I9" s="47"/>
      <c r="J9" s="22">
        <f t="shared" si="2"/>
        <v>0</v>
      </c>
      <c r="K9" t="s">
        <v>7</v>
      </c>
      <c r="L9" s="2"/>
    </row>
    <row r="10" spans="1:13" ht="15" customHeight="1" x14ac:dyDescent="0.35">
      <c r="A10" s="10" t="s">
        <v>9</v>
      </c>
      <c r="B10" s="26"/>
      <c r="C10" s="41"/>
      <c r="D10" s="42"/>
      <c r="E10" s="42"/>
      <c r="F10" s="42"/>
      <c r="G10" s="42"/>
      <c r="H10" s="42"/>
      <c r="I10" s="42"/>
      <c r="J10" s="42"/>
      <c r="L10" s="2"/>
    </row>
    <row r="11" spans="1:13" ht="15" customHeight="1" x14ac:dyDescent="0.35">
      <c r="A11" s="11" t="s">
        <v>10</v>
      </c>
      <c r="B11" s="26">
        <v>-15000</v>
      </c>
      <c r="C11" s="48"/>
      <c r="D11" s="22">
        <f t="shared" si="0"/>
        <v>0</v>
      </c>
      <c r="E11" s="47"/>
      <c r="F11" s="22">
        <f t="shared" si="0"/>
        <v>0</v>
      </c>
      <c r="G11" s="47"/>
      <c r="H11" s="22">
        <f t="shared" ref="H11:J11" si="3">$B11*G11</f>
        <v>0</v>
      </c>
      <c r="I11" s="47"/>
      <c r="J11" s="22">
        <f t="shared" si="3"/>
        <v>0</v>
      </c>
      <c r="K11" t="s">
        <v>7</v>
      </c>
      <c r="L11" s="2"/>
    </row>
    <row r="12" spans="1:13" ht="15" customHeight="1" x14ac:dyDescent="0.35">
      <c r="A12" s="12" t="s">
        <v>11</v>
      </c>
      <c r="B12" s="27"/>
      <c r="C12" s="41"/>
      <c r="D12" s="42"/>
      <c r="E12" s="42"/>
      <c r="F12" s="42"/>
      <c r="G12" s="42"/>
      <c r="H12" s="42"/>
      <c r="I12" s="42"/>
      <c r="J12" s="42"/>
      <c r="L12" s="2"/>
    </row>
    <row r="13" spans="1:13" ht="15" customHeight="1" x14ac:dyDescent="0.35">
      <c r="A13" s="13" t="s">
        <v>12</v>
      </c>
      <c r="B13" s="27">
        <v>-3000</v>
      </c>
      <c r="C13" s="48"/>
      <c r="D13" s="22">
        <f t="shared" si="0"/>
        <v>0</v>
      </c>
      <c r="E13" s="47"/>
      <c r="F13" s="22">
        <f t="shared" si="0"/>
        <v>0</v>
      </c>
      <c r="G13" s="47"/>
      <c r="H13" s="22">
        <f t="shared" ref="H13:J13" si="4">$B13*G13</f>
        <v>0</v>
      </c>
      <c r="I13" s="47"/>
      <c r="J13" s="22">
        <f t="shared" si="4"/>
        <v>0</v>
      </c>
      <c r="K13" t="s">
        <v>13</v>
      </c>
      <c r="L13" s="2"/>
    </row>
    <row r="14" spans="1:13" ht="15" customHeight="1" x14ac:dyDescent="0.35">
      <c r="A14" s="13" t="s">
        <v>14</v>
      </c>
      <c r="B14" s="27">
        <v>-6000</v>
      </c>
      <c r="C14" s="48"/>
      <c r="D14" s="22">
        <f t="shared" si="0"/>
        <v>0</v>
      </c>
      <c r="E14" s="47"/>
      <c r="F14" s="22">
        <f t="shared" si="0"/>
        <v>0</v>
      </c>
      <c r="G14" s="47"/>
      <c r="H14" s="22">
        <f t="shared" ref="H14:J14" si="5">$B14*G14</f>
        <v>0</v>
      </c>
      <c r="I14" s="47"/>
      <c r="J14" s="22">
        <f t="shared" si="5"/>
        <v>0</v>
      </c>
      <c r="K14" t="s">
        <v>13</v>
      </c>
      <c r="L14" s="2"/>
    </row>
    <row r="15" spans="1:13" ht="15" customHeight="1" x14ac:dyDescent="0.35">
      <c r="A15" s="13" t="s">
        <v>15</v>
      </c>
      <c r="B15" s="27">
        <v>-2000</v>
      </c>
      <c r="C15" s="48"/>
      <c r="D15" s="22">
        <f t="shared" si="0"/>
        <v>0</v>
      </c>
      <c r="E15" s="47"/>
      <c r="F15" s="22">
        <f t="shared" si="0"/>
        <v>0</v>
      </c>
      <c r="G15" s="47"/>
      <c r="H15" s="22">
        <f t="shared" ref="H15:J15" si="6">$B15*G15</f>
        <v>0</v>
      </c>
      <c r="I15" s="47"/>
      <c r="J15" s="22">
        <f t="shared" si="6"/>
        <v>0</v>
      </c>
      <c r="K15" t="s">
        <v>13</v>
      </c>
      <c r="L15" s="2"/>
    </row>
    <row r="16" spans="1:13" ht="15" customHeight="1" x14ac:dyDescent="0.35">
      <c r="A16" s="13" t="s">
        <v>16</v>
      </c>
      <c r="B16" s="27">
        <v>-500</v>
      </c>
      <c r="C16" s="48"/>
      <c r="D16" s="22">
        <f t="shared" si="0"/>
        <v>0</v>
      </c>
      <c r="E16" s="47"/>
      <c r="F16" s="22">
        <f t="shared" si="0"/>
        <v>0</v>
      </c>
      <c r="G16" s="47"/>
      <c r="H16" s="22">
        <f t="shared" ref="H16:J16" si="7">$B16*G16</f>
        <v>0</v>
      </c>
      <c r="I16" s="47"/>
      <c r="J16" s="22">
        <f t="shared" si="7"/>
        <v>0</v>
      </c>
      <c r="K16" t="s">
        <v>13</v>
      </c>
      <c r="L16" s="2"/>
    </row>
    <row r="17" spans="1:12" ht="15" customHeight="1" x14ac:dyDescent="0.35">
      <c r="A17" s="13" t="s">
        <v>17</v>
      </c>
      <c r="B17" s="27">
        <v>-500</v>
      </c>
      <c r="C17" s="48"/>
      <c r="D17" s="22">
        <f t="shared" si="0"/>
        <v>0</v>
      </c>
      <c r="E17" s="47"/>
      <c r="F17" s="22">
        <f t="shared" si="0"/>
        <v>0</v>
      </c>
      <c r="G17" s="47"/>
      <c r="H17" s="22">
        <f t="shared" ref="H17:J17" si="8">$B17*G17</f>
        <v>0</v>
      </c>
      <c r="I17" s="47"/>
      <c r="J17" s="22">
        <f t="shared" si="8"/>
        <v>0</v>
      </c>
      <c r="K17" t="s">
        <v>13</v>
      </c>
      <c r="L17" s="2"/>
    </row>
    <row r="18" spans="1:12" ht="15" customHeight="1" x14ac:dyDescent="0.35">
      <c r="A18" s="13" t="s">
        <v>18</v>
      </c>
      <c r="B18" s="27">
        <v>-500</v>
      </c>
      <c r="C18" s="48"/>
      <c r="D18" s="22">
        <f t="shared" si="0"/>
        <v>0</v>
      </c>
      <c r="E18" s="47"/>
      <c r="F18" s="22">
        <f t="shared" si="0"/>
        <v>0</v>
      </c>
      <c r="G18" s="47"/>
      <c r="H18" s="22">
        <f t="shared" ref="H18:J18" si="9">$B18*G18</f>
        <v>0</v>
      </c>
      <c r="I18" s="47"/>
      <c r="J18" s="22">
        <f t="shared" si="9"/>
        <v>0</v>
      </c>
      <c r="K18" t="s">
        <v>13</v>
      </c>
      <c r="L18" s="2"/>
    </row>
    <row r="19" spans="1:12" ht="15" customHeight="1" x14ac:dyDescent="0.35">
      <c r="A19" s="13" t="s">
        <v>19</v>
      </c>
      <c r="B19" s="27">
        <v>-1500</v>
      </c>
      <c r="C19" s="48"/>
      <c r="D19" s="22">
        <f t="shared" si="0"/>
        <v>0</v>
      </c>
      <c r="E19" s="47"/>
      <c r="F19" s="22">
        <f t="shared" si="0"/>
        <v>0</v>
      </c>
      <c r="G19" s="47"/>
      <c r="H19" s="22">
        <f t="shared" ref="H19:J19" si="10">$B19*G19</f>
        <v>0</v>
      </c>
      <c r="I19" s="47"/>
      <c r="J19" s="22">
        <f t="shared" si="10"/>
        <v>0</v>
      </c>
      <c r="K19" t="s">
        <v>13</v>
      </c>
      <c r="L19" s="2"/>
    </row>
    <row r="20" spans="1:12" ht="15" customHeight="1" x14ac:dyDescent="0.35">
      <c r="A20" s="13" t="s">
        <v>20</v>
      </c>
      <c r="B20" s="27">
        <v>-3000</v>
      </c>
      <c r="C20" s="48"/>
      <c r="D20" s="22">
        <f t="shared" si="0"/>
        <v>0</v>
      </c>
      <c r="E20" s="47"/>
      <c r="F20" s="22">
        <f t="shared" si="0"/>
        <v>0</v>
      </c>
      <c r="G20" s="47"/>
      <c r="H20" s="22">
        <f t="shared" ref="H20:J20" si="11">$B20*G20</f>
        <v>0</v>
      </c>
      <c r="I20" s="47"/>
      <c r="J20" s="22">
        <f t="shared" si="11"/>
        <v>0</v>
      </c>
      <c r="K20" t="s">
        <v>13</v>
      </c>
      <c r="L20" s="2"/>
    </row>
    <row r="21" spans="1:12" ht="15" customHeight="1" x14ac:dyDescent="0.35">
      <c r="A21" s="14" t="s">
        <v>21</v>
      </c>
      <c r="B21" s="27"/>
      <c r="C21" s="41"/>
      <c r="D21" s="42"/>
      <c r="E21" s="42"/>
      <c r="F21" s="42"/>
      <c r="G21" s="42"/>
      <c r="H21" s="42"/>
      <c r="I21" s="42"/>
      <c r="J21" s="42"/>
      <c r="L21" s="2"/>
    </row>
    <row r="22" spans="1:12" ht="15" customHeight="1" x14ac:dyDescent="0.35">
      <c r="A22" s="13" t="s">
        <v>22</v>
      </c>
      <c r="B22" s="27">
        <v>0</v>
      </c>
      <c r="C22" s="48"/>
      <c r="D22" s="22">
        <f t="shared" si="0"/>
        <v>0</v>
      </c>
      <c r="E22" s="47"/>
      <c r="F22" s="22">
        <f t="shared" si="0"/>
        <v>0</v>
      </c>
      <c r="G22" s="47"/>
      <c r="H22" s="22">
        <f t="shared" ref="H22:J22" si="12">$B22*G22</f>
        <v>0</v>
      </c>
      <c r="I22" s="47"/>
      <c r="J22" s="22">
        <f t="shared" si="12"/>
        <v>0</v>
      </c>
      <c r="L22" s="2"/>
    </row>
    <row r="23" spans="1:12" ht="15" customHeight="1" x14ac:dyDescent="0.35">
      <c r="A23" s="13" t="s">
        <v>23</v>
      </c>
      <c r="B23" s="27">
        <v>-5000</v>
      </c>
      <c r="C23" s="48"/>
      <c r="D23" s="22">
        <f t="shared" si="0"/>
        <v>0</v>
      </c>
      <c r="E23" s="47"/>
      <c r="F23" s="22">
        <f t="shared" si="0"/>
        <v>0</v>
      </c>
      <c r="G23" s="47"/>
      <c r="H23" s="22">
        <f t="shared" ref="H23:J23" si="13">$B23*G23</f>
        <v>0</v>
      </c>
      <c r="I23" s="47"/>
      <c r="J23" s="22">
        <f t="shared" si="13"/>
        <v>0</v>
      </c>
      <c r="L23" s="2"/>
    </row>
    <row r="24" spans="1:12" ht="15" customHeight="1" x14ac:dyDescent="0.35">
      <c r="A24" s="13" t="s">
        <v>24</v>
      </c>
      <c r="B24" s="27">
        <v>-1000</v>
      </c>
      <c r="C24" s="48"/>
      <c r="D24" s="22">
        <f t="shared" si="0"/>
        <v>0</v>
      </c>
      <c r="E24" s="47"/>
      <c r="F24" s="22">
        <f t="shared" si="0"/>
        <v>0</v>
      </c>
      <c r="G24" s="47"/>
      <c r="H24" s="22">
        <f t="shared" ref="H24:J24" si="14">$B24*G24</f>
        <v>0</v>
      </c>
      <c r="I24" s="47"/>
      <c r="J24" s="22">
        <f t="shared" si="14"/>
        <v>0</v>
      </c>
      <c r="L24" s="2"/>
    </row>
    <row r="25" spans="1:12" ht="15" customHeight="1" x14ac:dyDescent="0.35">
      <c r="A25" s="13" t="s">
        <v>25</v>
      </c>
      <c r="B25" s="27">
        <v>-1000</v>
      </c>
      <c r="C25" s="48"/>
      <c r="D25" s="22">
        <f t="shared" si="0"/>
        <v>0</v>
      </c>
      <c r="E25" s="47"/>
      <c r="F25" s="22">
        <f t="shared" si="0"/>
        <v>0</v>
      </c>
      <c r="G25" s="47"/>
      <c r="H25" s="22">
        <f t="shared" ref="H25:J25" si="15">$B25*G25</f>
        <v>0</v>
      </c>
      <c r="I25" s="47"/>
      <c r="J25" s="22">
        <f t="shared" si="15"/>
        <v>0</v>
      </c>
      <c r="L25" s="2"/>
    </row>
    <row r="26" spans="1:12" ht="15" customHeight="1" x14ac:dyDescent="0.35">
      <c r="A26" s="13" t="s">
        <v>26</v>
      </c>
      <c r="B26" s="27">
        <v>-1500</v>
      </c>
      <c r="C26" s="48"/>
      <c r="D26" s="22">
        <f t="shared" si="0"/>
        <v>0</v>
      </c>
      <c r="E26" s="47"/>
      <c r="F26" s="22">
        <f t="shared" si="0"/>
        <v>0</v>
      </c>
      <c r="G26" s="47"/>
      <c r="H26" s="22">
        <f t="shared" ref="H26:J26" si="16">$B26*G26</f>
        <v>0</v>
      </c>
      <c r="I26" s="47"/>
      <c r="J26" s="22">
        <f t="shared" si="16"/>
        <v>0</v>
      </c>
      <c r="L26" s="2"/>
    </row>
    <row r="27" spans="1:12" ht="15" customHeight="1" x14ac:dyDescent="0.35">
      <c r="A27" s="13" t="s">
        <v>27</v>
      </c>
      <c r="B27" s="27">
        <v>-1000</v>
      </c>
      <c r="C27" s="48"/>
      <c r="D27" s="22">
        <f t="shared" si="0"/>
        <v>0</v>
      </c>
      <c r="E27" s="47"/>
      <c r="F27" s="22">
        <f t="shared" si="0"/>
        <v>0</v>
      </c>
      <c r="G27" s="47"/>
      <c r="H27" s="22">
        <f t="shared" ref="H27:J27" si="17">$B27*G27</f>
        <v>0</v>
      </c>
      <c r="I27" s="47"/>
      <c r="J27" s="22">
        <f t="shared" si="17"/>
        <v>0</v>
      </c>
      <c r="L27" s="2"/>
    </row>
    <row r="28" spans="1:12" ht="15" customHeight="1" x14ac:dyDescent="0.35">
      <c r="A28" s="13" t="s">
        <v>28</v>
      </c>
      <c r="B28" s="27">
        <v>-6000</v>
      </c>
      <c r="C28" s="48"/>
      <c r="D28" s="22">
        <f t="shared" si="0"/>
        <v>0</v>
      </c>
      <c r="E28" s="47"/>
      <c r="F28" s="22">
        <f t="shared" si="0"/>
        <v>0</v>
      </c>
      <c r="G28" s="47"/>
      <c r="H28" s="22">
        <f t="shared" ref="H28:J28" si="18">$B28*G28</f>
        <v>0</v>
      </c>
      <c r="I28" s="47"/>
      <c r="J28" s="22">
        <f t="shared" si="18"/>
        <v>0</v>
      </c>
      <c r="L28" s="2"/>
    </row>
    <row r="29" spans="1:12" ht="15" customHeight="1" x14ac:dyDescent="0.35">
      <c r="A29" s="13" t="s">
        <v>29</v>
      </c>
      <c r="B29" s="27">
        <v>-3000</v>
      </c>
      <c r="C29" s="48"/>
      <c r="D29" s="22">
        <f t="shared" si="0"/>
        <v>0</v>
      </c>
      <c r="E29" s="47"/>
      <c r="F29" s="22">
        <f t="shared" si="0"/>
        <v>0</v>
      </c>
      <c r="G29" s="47"/>
      <c r="H29" s="22">
        <f t="shared" ref="H29:J29" si="19">$B29*G29</f>
        <v>0</v>
      </c>
      <c r="I29" s="47"/>
      <c r="J29" s="22">
        <f t="shared" si="19"/>
        <v>0</v>
      </c>
      <c r="L29" s="2"/>
    </row>
    <row r="30" spans="1:12" ht="15" customHeight="1" x14ac:dyDescent="0.35">
      <c r="A30" s="13" t="s">
        <v>30</v>
      </c>
      <c r="B30" s="27">
        <v>-3000</v>
      </c>
      <c r="C30" s="48"/>
      <c r="D30" s="22">
        <f t="shared" si="0"/>
        <v>0</v>
      </c>
      <c r="E30" s="47"/>
      <c r="F30" s="22">
        <f t="shared" si="0"/>
        <v>0</v>
      </c>
      <c r="G30" s="47"/>
      <c r="H30" s="22">
        <f t="shared" ref="H30:J30" si="20">$B30*G30</f>
        <v>0</v>
      </c>
      <c r="I30" s="47"/>
      <c r="J30" s="22">
        <f t="shared" si="20"/>
        <v>0</v>
      </c>
      <c r="L30" s="2"/>
    </row>
    <row r="31" spans="1:12" ht="15" customHeight="1" x14ac:dyDescent="0.35">
      <c r="A31" s="13" t="s">
        <v>31</v>
      </c>
      <c r="B31" s="27">
        <v>-2000</v>
      </c>
      <c r="C31" s="48"/>
      <c r="D31" s="22">
        <f t="shared" si="0"/>
        <v>0</v>
      </c>
      <c r="E31" s="47"/>
      <c r="F31" s="22">
        <f t="shared" si="0"/>
        <v>0</v>
      </c>
      <c r="G31" s="47"/>
      <c r="H31" s="22">
        <f t="shared" ref="H31:J31" si="21">$B31*G31</f>
        <v>0</v>
      </c>
      <c r="I31" s="47"/>
      <c r="J31" s="22">
        <f t="shared" si="21"/>
        <v>0</v>
      </c>
      <c r="L31" s="2"/>
    </row>
    <row r="32" spans="1:12" ht="15" customHeight="1" x14ac:dyDescent="0.35">
      <c r="A32" s="13" t="s">
        <v>32</v>
      </c>
      <c r="B32" s="27">
        <v>-3000</v>
      </c>
      <c r="C32" s="48"/>
      <c r="D32" s="22">
        <f t="shared" si="0"/>
        <v>0</v>
      </c>
      <c r="E32" s="47"/>
      <c r="F32" s="22">
        <f t="shared" si="0"/>
        <v>0</v>
      </c>
      <c r="G32" s="47"/>
      <c r="H32" s="22">
        <f t="shared" ref="H32:J32" si="22">$B32*G32</f>
        <v>0</v>
      </c>
      <c r="I32" s="47"/>
      <c r="J32" s="22">
        <f t="shared" si="22"/>
        <v>0</v>
      </c>
      <c r="L32" s="2"/>
    </row>
    <row r="33" spans="1:12" ht="15" customHeight="1" x14ac:dyDescent="0.35">
      <c r="A33" s="13" t="s">
        <v>33</v>
      </c>
      <c r="B33" s="27">
        <v>-40000</v>
      </c>
      <c r="C33" s="48"/>
      <c r="D33" s="22">
        <f t="shared" si="0"/>
        <v>0</v>
      </c>
      <c r="E33" s="47"/>
      <c r="F33" s="22">
        <f t="shared" si="0"/>
        <v>0</v>
      </c>
      <c r="G33" s="47"/>
      <c r="H33" s="22">
        <f t="shared" ref="H33:J33" si="23">$B33*G33</f>
        <v>0</v>
      </c>
      <c r="I33" s="47"/>
      <c r="J33" s="22">
        <f t="shared" si="23"/>
        <v>0</v>
      </c>
      <c r="L33" s="2"/>
    </row>
    <row r="34" spans="1:12" ht="15" customHeight="1" x14ac:dyDescent="0.35">
      <c r="A34" s="15" t="s">
        <v>34</v>
      </c>
      <c r="B34" s="27">
        <v>-2000</v>
      </c>
      <c r="C34" s="48"/>
      <c r="D34" s="22">
        <f t="shared" si="0"/>
        <v>0</v>
      </c>
      <c r="E34" s="47"/>
      <c r="F34" s="22">
        <f t="shared" si="0"/>
        <v>0</v>
      </c>
      <c r="G34" s="47"/>
      <c r="H34" s="22">
        <f t="shared" ref="H34:J34" si="24">$B34*G34</f>
        <v>0</v>
      </c>
      <c r="I34" s="47"/>
      <c r="J34" s="22">
        <f t="shared" si="24"/>
        <v>0</v>
      </c>
      <c r="L34" s="2"/>
    </row>
    <row r="35" spans="1:12" ht="15" customHeight="1" x14ac:dyDescent="0.35">
      <c r="A35" s="12" t="s">
        <v>35</v>
      </c>
      <c r="B35" s="27"/>
      <c r="C35" s="41"/>
      <c r="D35" s="42"/>
      <c r="E35" s="42"/>
      <c r="F35" s="42"/>
      <c r="G35" s="42"/>
      <c r="H35" s="42"/>
      <c r="I35" s="42"/>
      <c r="J35" s="42"/>
      <c r="L35" s="2"/>
    </row>
    <row r="36" spans="1:12" ht="15" customHeight="1" x14ac:dyDescent="0.35">
      <c r="A36" s="13" t="s">
        <v>36</v>
      </c>
      <c r="B36" s="27">
        <v>-6000</v>
      </c>
      <c r="C36" s="48"/>
      <c r="D36" s="22">
        <f t="shared" si="0"/>
        <v>0</v>
      </c>
      <c r="E36" s="47"/>
      <c r="F36" s="22">
        <f t="shared" si="0"/>
        <v>0</v>
      </c>
      <c r="G36" s="47"/>
      <c r="H36" s="22">
        <f t="shared" ref="H36:J36" si="25">$B36*G36</f>
        <v>0</v>
      </c>
      <c r="I36" s="47"/>
      <c r="J36" s="22">
        <f t="shared" si="25"/>
        <v>0</v>
      </c>
      <c r="L36" s="2"/>
    </row>
    <row r="37" spans="1:12" ht="15" customHeight="1" x14ac:dyDescent="0.35">
      <c r="A37" s="13" t="s">
        <v>37</v>
      </c>
      <c r="B37" s="27">
        <v>-3000</v>
      </c>
      <c r="C37" s="48"/>
      <c r="D37" s="22">
        <f t="shared" si="0"/>
        <v>0</v>
      </c>
      <c r="E37" s="47"/>
      <c r="F37" s="22">
        <f t="shared" si="0"/>
        <v>0</v>
      </c>
      <c r="G37" s="47"/>
      <c r="H37" s="22">
        <f t="shared" ref="H37:J37" si="26">$B37*G37</f>
        <v>0</v>
      </c>
      <c r="I37" s="47"/>
      <c r="J37" s="22">
        <f t="shared" si="26"/>
        <v>0</v>
      </c>
      <c r="L37" s="2"/>
    </row>
    <row r="38" spans="1:12" ht="15" customHeight="1" x14ac:dyDescent="0.35">
      <c r="A38" s="13" t="s">
        <v>38</v>
      </c>
      <c r="B38" s="27">
        <v>-200</v>
      </c>
      <c r="C38" s="48"/>
      <c r="D38" s="22">
        <f t="shared" si="0"/>
        <v>0</v>
      </c>
      <c r="E38" s="47"/>
      <c r="F38" s="22">
        <f t="shared" si="0"/>
        <v>0</v>
      </c>
      <c r="G38" s="47"/>
      <c r="H38" s="22">
        <f t="shared" ref="H38:J38" si="27">$B38*G38</f>
        <v>0</v>
      </c>
      <c r="I38" s="47"/>
      <c r="J38" s="22">
        <f t="shared" si="27"/>
        <v>0</v>
      </c>
      <c r="L38" s="2"/>
    </row>
    <row r="39" spans="1:12" ht="15" customHeight="1" x14ac:dyDescent="0.35">
      <c r="A39" s="13" t="s">
        <v>39</v>
      </c>
      <c r="B39" s="27">
        <v>-500</v>
      </c>
      <c r="C39" s="48"/>
      <c r="D39" s="22">
        <f t="shared" si="0"/>
        <v>0</v>
      </c>
      <c r="E39" s="47"/>
      <c r="F39" s="22">
        <f t="shared" si="0"/>
        <v>0</v>
      </c>
      <c r="G39" s="47"/>
      <c r="H39" s="22">
        <f t="shared" ref="H39:J39" si="28">$B39*G39</f>
        <v>0</v>
      </c>
      <c r="I39" s="47"/>
      <c r="J39" s="22">
        <f t="shared" si="28"/>
        <v>0</v>
      </c>
      <c r="L39" s="2"/>
    </row>
    <row r="40" spans="1:12" ht="15" customHeight="1" x14ac:dyDescent="0.35">
      <c r="A40" s="13" t="s">
        <v>40</v>
      </c>
      <c r="B40" s="27">
        <v>-6000</v>
      </c>
      <c r="C40" s="48"/>
      <c r="D40" s="22">
        <f t="shared" si="0"/>
        <v>0</v>
      </c>
      <c r="E40" s="47"/>
      <c r="F40" s="22">
        <f t="shared" si="0"/>
        <v>0</v>
      </c>
      <c r="G40" s="47"/>
      <c r="H40" s="22">
        <f t="shared" ref="H40:J40" si="29">$B40*G40</f>
        <v>0</v>
      </c>
      <c r="I40" s="47"/>
      <c r="J40" s="22">
        <f t="shared" si="29"/>
        <v>0</v>
      </c>
      <c r="L40" s="2"/>
    </row>
    <row r="41" spans="1:12" ht="15" customHeight="1" x14ac:dyDescent="0.35">
      <c r="A41" s="13" t="s">
        <v>41</v>
      </c>
      <c r="B41" s="27">
        <v>-6000</v>
      </c>
      <c r="C41" s="48"/>
      <c r="D41" s="22">
        <f t="shared" si="0"/>
        <v>0</v>
      </c>
      <c r="E41" s="47"/>
      <c r="F41" s="22">
        <f t="shared" si="0"/>
        <v>0</v>
      </c>
      <c r="G41" s="47"/>
      <c r="H41" s="22">
        <f t="shared" ref="H41:J41" si="30">$B41*G41</f>
        <v>0</v>
      </c>
      <c r="I41" s="47"/>
      <c r="J41" s="22">
        <f t="shared" si="30"/>
        <v>0</v>
      </c>
      <c r="L41" s="2"/>
    </row>
    <row r="42" spans="1:12" ht="15" customHeight="1" x14ac:dyDescent="0.35">
      <c r="A42" s="13" t="s">
        <v>42</v>
      </c>
      <c r="B42" s="27">
        <v>-3000</v>
      </c>
      <c r="C42" s="48"/>
      <c r="D42" s="22">
        <f t="shared" si="0"/>
        <v>0</v>
      </c>
      <c r="E42" s="47"/>
      <c r="F42" s="22">
        <f t="shared" si="0"/>
        <v>0</v>
      </c>
      <c r="G42" s="47"/>
      <c r="H42" s="22">
        <f t="shared" ref="H42:J42" si="31">$B42*G42</f>
        <v>0</v>
      </c>
      <c r="I42" s="47"/>
      <c r="J42" s="22">
        <f t="shared" si="31"/>
        <v>0</v>
      </c>
      <c r="L42" s="2"/>
    </row>
    <row r="43" spans="1:12" ht="15" customHeight="1" x14ac:dyDescent="0.35">
      <c r="A43" s="13" t="s">
        <v>43</v>
      </c>
      <c r="B43" s="27">
        <v>-500</v>
      </c>
      <c r="C43" s="48"/>
      <c r="D43" s="22">
        <f t="shared" si="0"/>
        <v>0</v>
      </c>
      <c r="E43" s="47"/>
      <c r="F43" s="22">
        <f t="shared" si="0"/>
        <v>0</v>
      </c>
      <c r="G43" s="47"/>
      <c r="H43" s="22">
        <f t="shared" ref="H43:J43" si="32">$B43*G43</f>
        <v>0</v>
      </c>
      <c r="I43" s="47"/>
      <c r="J43" s="22">
        <f t="shared" si="32"/>
        <v>0</v>
      </c>
    </row>
    <row r="44" spans="1:12" ht="15" customHeight="1" x14ac:dyDescent="0.35">
      <c r="A44" s="16" t="s">
        <v>44</v>
      </c>
      <c r="B44" s="27"/>
      <c r="C44" s="41"/>
      <c r="D44" s="42"/>
      <c r="E44" s="42"/>
      <c r="F44" s="42"/>
      <c r="G44" s="42"/>
      <c r="H44" s="42"/>
      <c r="I44" s="42"/>
      <c r="J44" s="42"/>
      <c r="L44" s="2"/>
    </row>
    <row r="45" spans="1:12" ht="15" customHeight="1" x14ac:dyDescent="0.35">
      <c r="A45" s="13" t="s">
        <v>45</v>
      </c>
      <c r="B45" s="27">
        <v>-5000</v>
      </c>
      <c r="C45" s="48"/>
      <c r="D45" s="22">
        <f t="shared" si="0"/>
        <v>0</v>
      </c>
      <c r="E45" s="47"/>
      <c r="F45" s="22">
        <f t="shared" si="0"/>
        <v>0</v>
      </c>
      <c r="G45" s="47"/>
      <c r="H45" s="22">
        <f t="shared" ref="H45:J45" si="33">$B45*G45</f>
        <v>0</v>
      </c>
      <c r="I45" s="47"/>
      <c r="J45" s="22">
        <f t="shared" si="33"/>
        <v>0</v>
      </c>
      <c r="L45" s="2"/>
    </row>
    <row r="46" spans="1:12" ht="15" customHeight="1" x14ac:dyDescent="0.35">
      <c r="A46" s="13" t="s">
        <v>46</v>
      </c>
      <c r="B46" s="27">
        <v>-2000</v>
      </c>
      <c r="C46" s="48"/>
      <c r="D46" s="22">
        <f t="shared" si="0"/>
        <v>0</v>
      </c>
      <c r="E46" s="47"/>
      <c r="F46" s="22">
        <f t="shared" si="0"/>
        <v>0</v>
      </c>
      <c r="G46" s="47"/>
      <c r="H46" s="22">
        <f t="shared" ref="H46:J46" si="34">$B46*G46</f>
        <v>0</v>
      </c>
      <c r="I46" s="47"/>
      <c r="J46" s="22">
        <f t="shared" si="34"/>
        <v>0</v>
      </c>
      <c r="L46" s="2"/>
    </row>
    <row r="47" spans="1:12" ht="15" customHeight="1" x14ac:dyDescent="0.35">
      <c r="A47" s="13" t="s">
        <v>47</v>
      </c>
      <c r="B47" s="27">
        <v>-20000</v>
      </c>
      <c r="C47" s="48"/>
      <c r="D47" s="22">
        <f t="shared" si="0"/>
        <v>0</v>
      </c>
      <c r="E47" s="47"/>
      <c r="F47" s="22">
        <f t="shared" si="0"/>
        <v>0</v>
      </c>
      <c r="G47" s="47"/>
      <c r="H47" s="22">
        <f t="shared" ref="H47:J47" si="35">$B47*G47</f>
        <v>0</v>
      </c>
      <c r="I47" s="47"/>
      <c r="J47" s="22">
        <f t="shared" si="35"/>
        <v>0</v>
      </c>
      <c r="L47" s="2"/>
    </row>
    <row r="48" spans="1:12" ht="15" customHeight="1" x14ac:dyDescent="0.35">
      <c r="A48" s="13" t="s">
        <v>48</v>
      </c>
      <c r="B48" s="27">
        <v>-30000</v>
      </c>
      <c r="C48" s="48"/>
      <c r="D48" s="22">
        <f t="shared" si="0"/>
        <v>0</v>
      </c>
      <c r="E48" s="47"/>
      <c r="F48" s="22">
        <f t="shared" si="0"/>
        <v>0</v>
      </c>
      <c r="G48" s="47"/>
      <c r="H48" s="22">
        <f t="shared" ref="H48:J48" si="36">$B48*G48</f>
        <v>0</v>
      </c>
      <c r="I48" s="47"/>
      <c r="J48" s="22">
        <f t="shared" si="36"/>
        <v>0</v>
      </c>
      <c r="L48" s="2"/>
    </row>
    <row r="49" spans="1:12" ht="15" customHeight="1" x14ac:dyDescent="0.35">
      <c r="A49" s="13" t="s">
        <v>49</v>
      </c>
      <c r="B49" s="27">
        <v>-300</v>
      </c>
      <c r="C49" s="48"/>
      <c r="D49" s="22">
        <f t="shared" si="0"/>
        <v>0</v>
      </c>
      <c r="E49" s="47"/>
      <c r="F49" s="22">
        <f t="shared" si="0"/>
        <v>0</v>
      </c>
      <c r="G49" s="47"/>
      <c r="H49" s="22">
        <f t="shared" ref="H49:J49" si="37">$B49*G49</f>
        <v>0</v>
      </c>
      <c r="I49" s="47"/>
      <c r="J49" s="22">
        <f t="shared" si="37"/>
        <v>0</v>
      </c>
      <c r="L49" s="2"/>
    </row>
    <row r="50" spans="1:12" ht="15" customHeight="1" x14ac:dyDescent="0.35">
      <c r="A50" s="13" t="s">
        <v>50</v>
      </c>
      <c r="B50" s="27">
        <v>-200</v>
      </c>
      <c r="C50" s="48"/>
      <c r="D50" s="22">
        <f t="shared" si="0"/>
        <v>0</v>
      </c>
      <c r="E50" s="47"/>
      <c r="F50" s="22">
        <f t="shared" si="0"/>
        <v>0</v>
      </c>
      <c r="G50" s="47"/>
      <c r="H50" s="22">
        <f t="shared" ref="H50:J50" si="38">$B50*G50</f>
        <v>0</v>
      </c>
      <c r="I50" s="47"/>
      <c r="J50" s="22">
        <f t="shared" si="38"/>
        <v>0</v>
      </c>
      <c r="L50" s="2"/>
    </row>
    <row r="51" spans="1:12" ht="15" customHeight="1" x14ac:dyDescent="0.35">
      <c r="A51" s="16" t="s">
        <v>51</v>
      </c>
      <c r="B51" s="27"/>
      <c r="C51" s="41"/>
      <c r="D51" s="42"/>
      <c r="E51" s="42"/>
      <c r="F51" s="42"/>
      <c r="G51" s="42"/>
      <c r="H51" s="42"/>
      <c r="I51" s="42"/>
      <c r="J51" s="42"/>
      <c r="L51" s="2"/>
    </row>
    <row r="52" spans="1:12" ht="15" customHeight="1" x14ac:dyDescent="0.35">
      <c r="A52" s="17" t="s">
        <v>52</v>
      </c>
      <c r="B52" s="27">
        <v>-400</v>
      </c>
      <c r="C52" s="48"/>
      <c r="D52" s="22">
        <f t="shared" si="0"/>
        <v>0</v>
      </c>
      <c r="E52" s="47"/>
      <c r="F52" s="22">
        <f t="shared" si="0"/>
        <v>0</v>
      </c>
      <c r="G52" s="47"/>
      <c r="H52" s="22">
        <f t="shared" ref="H52:J52" si="39">$B52*G52</f>
        <v>0</v>
      </c>
      <c r="I52" s="47"/>
      <c r="J52" s="22">
        <f t="shared" si="39"/>
        <v>0</v>
      </c>
      <c r="L52" s="2"/>
    </row>
    <row r="53" spans="1:12" ht="15" customHeight="1" x14ac:dyDescent="0.35">
      <c r="A53" s="17" t="s">
        <v>53</v>
      </c>
      <c r="B53" s="27">
        <v>-500</v>
      </c>
      <c r="C53" s="48"/>
      <c r="D53" s="22">
        <f t="shared" si="0"/>
        <v>0</v>
      </c>
      <c r="E53" s="47"/>
      <c r="F53" s="22">
        <f t="shared" si="0"/>
        <v>0</v>
      </c>
      <c r="G53" s="47"/>
      <c r="H53" s="22">
        <f t="shared" ref="H53:J53" si="40">$B53*G53</f>
        <v>0</v>
      </c>
      <c r="I53" s="47"/>
      <c r="J53" s="22">
        <f t="shared" si="40"/>
        <v>0</v>
      </c>
      <c r="L53" s="2"/>
    </row>
    <row r="54" spans="1:12" ht="15" customHeight="1" x14ac:dyDescent="0.35">
      <c r="A54" s="17" t="s">
        <v>54</v>
      </c>
      <c r="B54" s="27">
        <v>-500</v>
      </c>
      <c r="C54" s="48"/>
      <c r="D54" s="22">
        <f t="shared" si="0"/>
        <v>0</v>
      </c>
      <c r="E54" s="47"/>
      <c r="F54" s="22">
        <f t="shared" si="0"/>
        <v>0</v>
      </c>
      <c r="G54" s="47"/>
      <c r="H54" s="22">
        <f t="shared" ref="H54:J54" si="41">$B54*G54</f>
        <v>0</v>
      </c>
      <c r="I54" s="47"/>
      <c r="J54" s="22">
        <f t="shared" si="41"/>
        <v>0</v>
      </c>
    </row>
    <row r="55" spans="1:12" ht="15" customHeight="1" x14ac:dyDescent="0.35">
      <c r="A55" s="17" t="s">
        <v>55</v>
      </c>
      <c r="B55" s="27">
        <v>-190</v>
      </c>
      <c r="C55" s="48"/>
      <c r="D55" s="22">
        <f t="shared" si="0"/>
        <v>0</v>
      </c>
      <c r="E55" s="47"/>
      <c r="F55" s="22">
        <f t="shared" si="0"/>
        <v>0</v>
      </c>
      <c r="G55" s="47"/>
      <c r="H55" s="22">
        <f t="shared" ref="H55:J55" si="42">$B55*G55</f>
        <v>0</v>
      </c>
      <c r="I55" s="47"/>
      <c r="J55" s="22">
        <f t="shared" si="42"/>
        <v>0</v>
      </c>
      <c r="L55" s="2"/>
    </row>
    <row r="56" spans="1:12" ht="15" customHeight="1" x14ac:dyDescent="0.35">
      <c r="A56" s="17" t="s">
        <v>56</v>
      </c>
      <c r="B56" s="27">
        <v>-200</v>
      </c>
      <c r="C56" s="48"/>
      <c r="D56" s="22">
        <f t="shared" si="0"/>
        <v>0</v>
      </c>
      <c r="E56" s="47"/>
      <c r="F56" s="22">
        <f t="shared" si="0"/>
        <v>0</v>
      </c>
      <c r="G56" s="47"/>
      <c r="H56" s="22">
        <f t="shared" ref="H56:J56" si="43">$B56*G56</f>
        <v>0</v>
      </c>
      <c r="I56" s="47"/>
      <c r="J56" s="22">
        <f t="shared" si="43"/>
        <v>0</v>
      </c>
      <c r="L56" s="2"/>
    </row>
    <row r="57" spans="1:12" ht="15" customHeight="1" x14ac:dyDescent="0.35">
      <c r="A57" s="17" t="s">
        <v>57</v>
      </c>
      <c r="B57" s="27">
        <v>-5000</v>
      </c>
      <c r="C57" s="48"/>
      <c r="D57" s="22">
        <f t="shared" si="0"/>
        <v>0</v>
      </c>
      <c r="E57" s="47"/>
      <c r="F57" s="22">
        <f t="shared" si="0"/>
        <v>0</v>
      </c>
      <c r="G57" s="47"/>
      <c r="H57" s="22">
        <f t="shared" ref="H57:J57" si="44">$B57*G57</f>
        <v>0</v>
      </c>
      <c r="I57" s="47"/>
      <c r="J57" s="22">
        <f t="shared" si="44"/>
        <v>0</v>
      </c>
      <c r="L57" s="2"/>
    </row>
    <row r="58" spans="1:12" ht="15" customHeight="1" x14ac:dyDescent="0.35">
      <c r="A58" s="17" t="s">
        <v>58</v>
      </c>
      <c r="B58" s="27">
        <v>-2000</v>
      </c>
      <c r="C58" s="48"/>
      <c r="D58" s="22">
        <f>$B58*C58</f>
        <v>0</v>
      </c>
      <c r="E58" s="47"/>
      <c r="F58" s="22">
        <f>$B58*E58</f>
        <v>0</v>
      </c>
      <c r="G58" s="47"/>
      <c r="H58" s="22">
        <f>$B58*G58</f>
        <v>0</v>
      </c>
      <c r="I58" s="47"/>
      <c r="J58" s="22">
        <f>$B58*I58</f>
        <v>0</v>
      </c>
      <c r="L58" s="2"/>
    </row>
    <row r="59" spans="1:12" ht="15" customHeight="1" x14ac:dyDescent="0.35">
      <c r="A59" s="18" t="s">
        <v>59</v>
      </c>
      <c r="B59" s="28">
        <v>500</v>
      </c>
      <c r="C59" s="49"/>
      <c r="D59" s="43">
        <f>$B59*C59</f>
        <v>0</v>
      </c>
      <c r="E59" s="50"/>
      <c r="F59" s="43">
        <f>$B59*E59</f>
        <v>0</v>
      </c>
      <c r="G59" s="50"/>
      <c r="H59" s="43">
        <f>$B59*G59</f>
        <v>0</v>
      </c>
      <c r="I59" s="50"/>
      <c r="J59" s="43">
        <f>$B59*I59</f>
        <v>0</v>
      </c>
      <c r="L59" s="2"/>
    </row>
    <row r="60" spans="1:12" ht="15" customHeight="1" x14ac:dyDescent="0.35">
      <c r="A60" s="19"/>
      <c r="B60" s="29"/>
      <c r="C60" s="44"/>
      <c r="D60" s="44"/>
      <c r="E60" s="44"/>
      <c r="F60" s="44"/>
      <c r="G60" s="44"/>
      <c r="H60" s="44"/>
      <c r="I60" s="44"/>
      <c r="J60" s="44"/>
    </row>
    <row r="61" spans="1:12" ht="15" customHeight="1" x14ac:dyDescent="0.35">
      <c r="A61" s="19"/>
      <c r="B61" s="29"/>
      <c r="C61" s="44"/>
      <c r="D61" s="44"/>
      <c r="E61" s="44"/>
      <c r="F61" s="44"/>
      <c r="G61" s="44"/>
      <c r="H61" s="44"/>
      <c r="I61" s="44"/>
      <c r="J61" s="44"/>
    </row>
    <row r="62" spans="1:12" ht="15" customHeight="1" x14ac:dyDescent="0.35">
      <c r="A62" s="19"/>
      <c r="B62" s="29"/>
      <c r="C62" s="44"/>
      <c r="D62" s="44"/>
      <c r="E62" s="44"/>
      <c r="F62" s="44"/>
      <c r="G62" s="44"/>
      <c r="H62" s="44"/>
      <c r="I62" s="44"/>
      <c r="J62" s="44"/>
    </row>
    <row r="63" spans="1:12" ht="15" customHeight="1" x14ac:dyDescent="0.35">
      <c r="A63" s="19"/>
      <c r="B63" s="29"/>
      <c r="C63" s="44"/>
      <c r="D63" s="44"/>
      <c r="E63" s="44"/>
      <c r="F63" s="44"/>
      <c r="G63" s="44"/>
      <c r="H63" s="44"/>
      <c r="I63" s="44"/>
      <c r="J63" s="44"/>
    </row>
    <row r="64" spans="1:12" ht="15" customHeight="1" x14ac:dyDescent="0.35">
      <c r="A64" s="19"/>
      <c r="B64" s="30"/>
    </row>
    <row r="65" spans="1:2" ht="15" customHeight="1" x14ac:dyDescent="0.35">
      <c r="A65" s="19"/>
      <c r="B65" s="30"/>
    </row>
    <row r="66" spans="1:2" ht="15" customHeight="1" x14ac:dyDescent="0.35">
      <c r="A66" s="19"/>
      <c r="B66" s="30"/>
    </row>
    <row r="67" spans="1:2" ht="15" customHeight="1" x14ac:dyDescent="0.35">
      <c r="A67" s="19"/>
      <c r="B67" s="30"/>
    </row>
    <row r="68" spans="1:2" ht="15" customHeight="1" x14ac:dyDescent="0.35">
      <c r="A68" s="19"/>
      <c r="B68" s="30"/>
    </row>
    <row r="69" spans="1:2" ht="15" customHeight="1" x14ac:dyDescent="0.35">
      <c r="A69" s="19"/>
      <c r="B69" s="30"/>
    </row>
    <row r="70" spans="1:2" ht="15" customHeight="1" x14ac:dyDescent="0.35">
      <c r="A70" s="19"/>
      <c r="B70" s="30"/>
    </row>
  </sheetData>
  <sheetProtection sheet="1" scenarios="1" selectLockedCells="1"/>
  <protectedRanges>
    <protectedRange sqref="C1:C1048576 E1:E1048576 G1:G1048576 I1:I1048576" name="Bereik1"/>
  </protectedRanges>
  <mergeCells count="6">
    <mergeCell ref="C6:D6"/>
    <mergeCell ref="C1:D1"/>
    <mergeCell ref="E1:F1"/>
    <mergeCell ref="G1:H1"/>
    <mergeCell ref="I1:J1"/>
    <mergeCell ref="E6:F6"/>
  </mergeCells>
  <pageMargins left="0.7" right="0.7" top="0.75" bottom="0.75" header="0.3" footer="0.3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4e4988-557c-46c4-823d-7f4bc3aa85d2">
      <Terms xmlns="http://schemas.microsoft.com/office/infopath/2007/PartnerControls"/>
    </lcf76f155ced4ddcb4097134ff3c332f>
    <TaxCatchAll xmlns="ab79bae5-3954-4fc6-b5c7-a632e027fd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96381F9E2D8408E532110622605D6" ma:contentTypeVersion="" ma:contentTypeDescription="Create a new document." ma:contentTypeScope="" ma:versionID="78b1465650521b5eb1f66b019d456483">
  <xsd:schema xmlns:xsd="http://www.w3.org/2001/XMLSchema" xmlns:xs="http://www.w3.org/2001/XMLSchema" xmlns:p="http://schemas.microsoft.com/office/2006/metadata/properties" xmlns:ns2="da4e4988-557c-46c4-823d-7f4bc3aa85d2" xmlns:ns3="ab79bae5-3954-4fc6-b5c7-a632e027fd35" targetNamespace="http://schemas.microsoft.com/office/2006/metadata/properties" ma:root="true" ma:fieldsID="3e881eb2b156371cde25c9ec14b19ab8" ns2:_="" ns3:_="">
    <xsd:import namespace="da4e4988-557c-46c4-823d-7f4bc3aa85d2"/>
    <xsd:import namespace="ab79bae5-3954-4fc6-b5c7-a632e027fd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e4988-557c-46c4-823d-7f4bc3aa85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5a3c89c-c0ec-4e0b-b889-34b805f3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9bae5-3954-4fc6-b5c7-a632e027fd3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2c16af4-8c6c-4830-a835-9433c63c49e6}" ma:internalName="TaxCatchAll" ma:showField="CatchAllData" ma:web="ab79bae5-3954-4fc6-b5c7-a632e027fd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698685-5548-4B68-A1B8-B9154248F683}">
  <ds:schemaRefs>
    <ds:schemaRef ds:uri="http://schemas.microsoft.com/office/2006/metadata/properties"/>
    <ds:schemaRef ds:uri="http://schemas.microsoft.com/office/infopath/2007/PartnerControls"/>
    <ds:schemaRef ds:uri="da4e4988-557c-46c4-823d-7f4bc3aa85d2"/>
    <ds:schemaRef ds:uri="ab79bae5-3954-4fc6-b5c7-a632e027fd35"/>
  </ds:schemaRefs>
</ds:datastoreItem>
</file>

<file path=customXml/itemProps2.xml><?xml version="1.0" encoding="utf-8"?>
<ds:datastoreItem xmlns:ds="http://schemas.openxmlformats.org/officeDocument/2006/customXml" ds:itemID="{C492705E-EB18-4B1B-9E65-0DF01FFC8A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6E06ED-557F-429D-B25D-87009BCAA9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4e4988-557c-46c4-823d-7f4bc3aa85d2"/>
    <ds:schemaRef ds:uri="ab79bae5-3954-4fc6-b5c7-a632e027fd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WijZijnRuimte_berekening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Charlotte Pattyn | GoodPlanet Belgium</dc:creator>
  <cp:keywords/>
  <dc:description/>
  <cp:lastModifiedBy>Charlotte Pattyn | GoodPlanet Belgium</cp:lastModifiedBy>
  <cp:revision/>
  <dcterms:created xsi:type="dcterms:W3CDTF">2023-04-24T10:56:03Z</dcterms:created>
  <dcterms:modified xsi:type="dcterms:W3CDTF">2025-03-17T20:07:19Z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0x0101003C496381F9E2D8408E532110622605D6</vt:lpwstr>
  </property>
  <property fmtid="{D5CDD505-2E9C-101B-9397-08002B2CF9AE}" pid="3" name="MediaServiceImageTags">
    <vt:lpwstr/>
  </property>
</Properties>
</file>